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<sst xmlns="http://schemas.openxmlformats.org/spreadsheetml/2006/main" count="41" uniqueCount="38">
  <si>
    <t xml:space="preserve">  湖北冶金地质研究所（中南冶金地质研究所）2022年统一公开招聘工作人员考生成绩汇总表</t>
  </si>
  <si>
    <t>序号</t>
  </si>
  <si>
    <t>姓 名</t>
  </si>
  <si>
    <t>报考岗位</t>
  </si>
  <si>
    <t>准考证号</t>
  </si>
  <si>
    <t>笔试成绩</t>
  </si>
  <si>
    <r>
      <t xml:space="preserve">笔试总成绩
</t>
    </r>
    <r>
      <rPr>
        <sz val="10"/>
        <rFont val="黑体"/>
        <charset val="134"/>
      </rPr>
      <t>[笔试成绩*40%]</t>
    </r>
  </si>
  <si>
    <t>面试成绩</t>
  </si>
  <si>
    <r>
      <t xml:space="preserve">面试总成绩
</t>
    </r>
    <r>
      <rPr>
        <sz val="10"/>
        <rFont val="黑体"/>
        <charset val="134"/>
      </rPr>
      <t>[面试成绩*60%]</t>
    </r>
  </si>
  <si>
    <t>考生总成绩</t>
  </si>
  <si>
    <t>最终排名</t>
  </si>
  <si>
    <t>备  注</t>
  </si>
  <si>
    <t>邓南山</t>
  </si>
  <si>
    <r>
      <t>测绘岗</t>
    </r>
    <r>
      <rPr>
        <sz val="11"/>
        <rFont val="宋体"/>
        <charset val="134"/>
        <scheme val="minor"/>
      </rPr>
      <t>（42000102200422003）</t>
    </r>
  </si>
  <si>
    <t>3142300707505</t>
  </si>
  <si>
    <t>入围体检、考察</t>
  </si>
  <si>
    <t>李佳玉</t>
  </si>
  <si>
    <r>
      <t>测试岗</t>
    </r>
    <r>
      <rPr>
        <sz val="11"/>
        <rFont val="宋体"/>
        <charset val="134"/>
        <scheme val="minor"/>
      </rPr>
      <t>（42000102200422004）</t>
    </r>
  </si>
  <si>
    <t>3142300708003</t>
  </si>
  <si>
    <t>徐倩宇</t>
  </si>
  <si>
    <t>3142300711430</t>
  </si>
  <si>
    <t>候梦宇</t>
  </si>
  <si>
    <t>3142300711308</t>
  </si>
  <si>
    <t>李怡娴</t>
  </si>
  <si>
    <t>3142300710326</t>
  </si>
  <si>
    <t>徐宏坤</t>
  </si>
  <si>
    <t>3142300709505</t>
  </si>
  <si>
    <t>面试缺考</t>
  </si>
  <si>
    <t>余雅君</t>
  </si>
  <si>
    <t>3142300708601</t>
  </si>
  <si>
    <t>递补，面试缺考</t>
  </si>
  <si>
    <t>钱好好</t>
  </si>
  <si>
    <r>
      <t>会计岗</t>
    </r>
    <r>
      <rPr>
        <sz val="11"/>
        <rFont val="宋体"/>
        <charset val="134"/>
        <scheme val="minor"/>
      </rPr>
      <t>（42000102200422005）</t>
    </r>
  </si>
  <si>
    <t>2142300502330</t>
  </si>
  <si>
    <t>赵佳艺</t>
  </si>
  <si>
    <t>2142300507523</t>
  </si>
  <si>
    <t>刘少卿</t>
  </si>
  <si>
    <t>2142300508014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</si>
</sst>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黑体"/>
      <charset val="134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/>
    <xf numFmtId="0" fontId="21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0" borderId="0"/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0"/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/>
    </xf>
    <xf numFmtId="0" fontId="6" fillId="0" borderId="2" xfId="56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6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56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8 5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0 2 2 2" xfId="54"/>
    <cellStyle name="常规 15" xfId="55"/>
    <cellStyle name="常规 2" xfId="56"/>
    <cellStyle name="常规 3" xfId="57"/>
    <cellStyle name="常规 4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14"/>
  <sheetViews>
    <sheetView tabSelected="1" workbookViewId="0">
      <selection activeCell="N10" sqref="N10"/>
    </sheetView>
  </sheetViews>
  <sheetFormatPr defaultColWidth="9" defaultRowHeight="13.5"/>
  <cols>
    <col min="1" max="1" width="2.375" style="2" customWidth="1"/>
    <col min="2" max="2" width="4.75" style="2" customWidth="1"/>
    <col min="3" max="3" width="8.625" style="2" customWidth="1"/>
    <col min="4" max="4" width="23.25" style="2" customWidth="1"/>
    <col min="5" max="5" width="15.875" style="2" customWidth="1"/>
    <col min="6" max="6" width="11.75" style="3" customWidth="1"/>
    <col min="7" max="7" width="15.125" style="2" customWidth="1"/>
    <col min="8" max="8" width="10.75" style="2" customWidth="1"/>
    <col min="9" max="9" width="15" style="2" customWidth="1"/>
    <col min="10" max="10" width="12.25" style="2" customWidth="1"/>
    <col min="11" max="11" width="9.875" style="2" customWidth="1"/>
    <col min="12" max="12" width="17.25" style="2" customWidth="1"/>
    <col min="13" max="16384" width="9" style="2"/>
  </cols>
  <sheetData>
    <row r="2" ht="31.5" customHeight="1" spans="2:1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2.75" customHeight="1" spans="2:12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51" customHeight="1" spans="2:12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7</v>
      </c>
      <c r="I4" s="7" t="s">
        <v>8</v>
      </c>
      <c r="J4" s="6" t="s">
        <v>9</v>
      </c>
      <c r="K4" s="6" t="s">
        <v>10</v>
      </c>
      <c r="L4" s="6" t="s">
        <v>11</v>
      </c>
    </row>
    <row r="5" s="1" customFormat="1" ht="34" customHeight="1" spans="2:12">
      <c r="B5" s="8">
        <v>1</v>
      </c>
      <c r="C5" s="9" t="s">
        <v>12</v>
      </c>
      <c r="D5" s="10" t="s">
        <v>13</v>
      </c>
      <c r="E5" s="9" t="s">
        <v>14</v>
      </c>
      <c r="F5" s="11">
        <v>56.1667</v>
      </c>
      <c r="G5" s="9">
        <f>F5*0.4</f>
        <v>22.46668</v>
      </c>
      <c r="H5" s="9">
        <v>82.6</v>
      </c>
      <c r="I5" s="13">
        <f>H5*0.6</f>
        <v>49.56</v>
      </c>
      <c r="J5" s="16">
        <f>G5+I5</f>
        <v>72.02668</v>
      </c>
      <c r="K5" s="13">
        <v>1</v>
      </c>
      <c r="L5" s="17" t="s">
        <v>15</v>
      </c>
    </row>
    <row r="6" s="1" customFormat="1" ht="27.75" customHeight="1" spans="2:12">
      <c r="B6" s="8">
        <v>2</v>
      </c>
      <c r="C6" s="9" t="s">
        <v>16</v>
      </c>
      <c r="D6" s="12" t="s">
        <v>17</v>
      </c>
      <c r="E6" s="9" t="s">
        <v>18</v>
      </c>
      <c r="F6" s="11">
        <v>66.6667</v>
      </c>
      <c r="G6" s="9">
        <f>F6*0.4</f>
        <v>26.66668</v>
      </c>
      <c r="H6" s="9">
        <v>75.2</v>
      </c>
      <c r="I6" s="13">
        <f>H6*0.6</f>
        <v>45.12</v>
      </c>
      <c r="J6" s="16">
        <f>G6+I6</f>
        <v>71.78668</v>
      </c>
      <c r="K6" s="13">
        <v>1</v>
      </c>
      <c r="L6" s="17" t="s">
        <v>15</v>
      </c>
    </row>
    <row r="7" s="1" customFormat="1" ht="27.75" customHeight="1" spans="2:12">
      <c r="B7" s="13">
        <v>3</v>
      </c>
      <c r="C7" s="9" t="s">
        <v>19</v>
      </c>
      <c r="D7" s="14"/>
      <c r="E7" s="9" t="s">
        <v>20</v>
      </c>
      <c r="F7" s="11">
        <v>67.1667</v>
      </c>
      <c r="G7" s="9">
        <f>F7*0.4</f>
        <v>26.86668</v>
      </c>
      <c r="H7" s="9">
        <v>71.8</v>
      </c>
      <c r="I7" s="13">
        <f>H7*0.6</f>
        <v>43.08</v>
      </c>
      <c r="J7" s="16">
        <f>G7+I7</f>
        <v>69.94668</v>
      </c>
      <c r="K7" s="13">
        <v>2</v>
      </c>
      <c r="L7" s="17" t="s">
        <v>15</v>
      </c>
    </row>
    <row r="8" s="1" customFormat="1" ht="27.75" customHeight="1" spans="2:12">
      <c r="B8" s="8">
        <v>4</v>
      </c>
      <c r="C8" s="9" t="s">
        <v>21</v>
      </c>
      <c r="D8" s="12"/>
      <c r="E8" s="9" t="s">
        <v>22</v>
      </c>
      <c r="F8" s="11">
        <v>62.5</v>
      </c>
      <c r="G8" s="9">
        <f>F8*0.4</f>
        <v>25</v>
      </c>
      <c r="H8" s="9">
        <v>74.8</v>
      </c>
      <c r="I8" s="13">
        <f>H8*0.6</f>
        <v>44.88</v>
      </c>
      <c r="J8" s="16">
        <f>G8+I8</f>
        <v>69.88</v>
      </c>
      <c r="K8" s="13">
        <v>3</v>
      </c>
      <c r="L8" s="17"/>
    </row>
    <row r="9" s="1" customFormat="1" ht="27.95" customHeight="1" spans="2:12">
      <c r="B9" s="8">
        <v>5</v>
      </c>
      <c r="C9" s="9" t="s">
        <v>23</v>
      </c>
      <c r="D9" s="12"/>
      <c r="E9" s="9" t="s">
        <v>24</v>
      </c>
      <c r="F9" s="11">
        <v>63.3333</v>
      </c>
      <c r="G9" s="9">
        <f>F9*0.4</f>
        <v>25.33332</v>
      </c>
      <c r="H9" s="9">
        <v>63.2</v>
      </c>
      <c r="I9" s="13">
        <f>H9*0.6</f>
        <v>37.92</v>
      </c>
      <c r="J9" s="16">
        <f>G9+I9</f>
        <v>63.25332</v>
      </c>
      <c r="K9" s="13">
        <v>4</v>
      </c>
      <c r="L9" s="17"/>
    </row>
    <row r="10" s="1" customFormat="1" ht="27.95" customHeight="1" spans="2:12">
      <c r="B10" s="13">
        <v>6</v>
      </c>
      <c r="C10" s="9" t="s">
        <v>25</v>
      </c>
      <c r="D10" s="12"/>
      <c r="E10" s="9" t="s">
        <v>26</v>
      </c>
      <c r="F10" s="11">
        <v>62</v>
      </c>
      <c r="G10" s="9">
        <f>F10*0.4</f>
        <v>24.8</v>
      </c>
      <c r="H10" s="9">
        <v>0</v>
      </c>
      <c r="I10" s="13">
        <f>H10*0.6</f>
        <v>0</v>
      </c>
      <c r="J10" s="16">
        <f>G10+I10</f>
        <v>24.8</v>
      </c>
      <c r="K10" s="13">
        <v>5</v>
      </c>
      <c r="L10" s="18" t="s">
        <v>27</v>
      </c>
    </row>
    <row r="11" s="1" customFormat="1" ht="27.95" customHeight="1" spans="2:12">
      <c r="B11" s="8">
        <v>7</v>
      </c>
      <c r="C11" s="9" t="s">
        <v>28</v>
      </c>
      <c r="D11" s="12"/>
      <c r="E11" s="9" t="s">
        <v>29</v>
      </c>
      <c r="F11" s="15">
        <v>61.5</v>
      </c>
      <c r="G11" s="9">
        <f>F11*0.4</f>
        <v>24.6</v>
      </c>
      <c r="H11" s="9">
        <v>0</v>
      </c>
      <c r="I11" s="13">
        <f>H11*0.6</f>
        <v>0</v>
      </c>
      <c r="J11" s="16">
        <f>G11+I11</f>
        <v>24.6</v>
      </c>
      <c r="K11" s="13">
        <v>6</v>
      </c>
      <c r="L11" s="19" t="s">
        <v>30</v>
      </c>
    </row>
    <row r="12" s="1" customFormat="1" ht="27.95" customHeight="1" spans="2:12">
      <c r="B12" s="8">
        <v>8</v>
      </c>
      <c r="C12" s="9" t="s">
        <v>31</v>
      </c>
      <c r="D12" s="12" t="s">
        <v>32</v>
      </c>
      <c r="E12" s="9" t="s">
        <v>33</v>
      </c>
      <c r="F12" s="11">
        <v>65</v>
      </c>
      <c r="G12" s="9">
        <f>F12*0.4</f>
        <v>26</v>
      </c>
      <c r="H12" s="9">
        <v>77.8</v>
      </c>
      <c r="I12" s="13">
        <f>H12*0.6</f>
        <v>46.68</v>
      </c>
      <c r="J12" s="16">
        <f>G12+I12</f>
        <v>72.68</v>
      </c>
      <c r="K12" s="13">
        <v>1</v>
      </c>
      <c r="L12" s="17" t="s">
        <v>15</v>
      </c>
    </row>
    <row r="13" s="1" customFormat="1" ht="27.95" customHeight="1" spans="2:12">
      <c r="B13" s="13">
        <v>9</v>
      </c>
      <c r="C13" s="9" t="s">
        <v>34</v>
      </c>
      <c r="D13" s="14"/>
      <c r="E13" s="9" t="s">
        <v>35</v>
      </c>
      <c r="F13" s="11">
        <v>67.8333</v>
      </c>
      <c r="G13" s="9">
        <f>F13*0.4</f>
        <v>27.13332</v>
      </c>
      <c r="H13" s="9">
        <v>74.2</v>
      </c>
      <c r="I13" s="13">
        <f>H13*0.6</f>
        <v>44.52</v>
      </c>
      <c r="J13" s="16">
        <f>G13+I13</f>
        <v>71.65332</v>
      </c>
      <c r="K13" s="13">
        <v>2</v>
      </c>
      <c r="L13" s="20"/>
    </row>
    <row r="14" s="1" customFormat="1" ht="27.95" customHeight="1" spans="2:12">
      <c r="B14" s="8">
        <v>10</v>
      </c>
      <c r="C14" s="9" t="s">
        <v>36</v>
      </c>
      <c r="D14" s="12"/>
      <c r="E14" s="9" t="s">
        <v>37</v>
      </c>
      <c r="F14" s="11">
        <v>64.3333</v>
      </c>
      <c r="G14" s="9">
        <f>F14*0.4</f>
        <v>25.73332</v>
      </c>
      <c r="H14" s="9">
        <v>74.6</v>
      </c>
      <c r="I14" s="13">
        <f>H14*0.6</f>
        <v>44.76</v>
      </c>
      <c r="J14" s="16">
        <f>G14+I14</f>
        <v>70.49332</v>
      </c>
      <c r="K14" s="13">
        <v>3</v>
      </c>
      <c r="L14" s="8"/>
    </row>
  </sheetData>
  <mergeCells count="3">
    <mergeCell ref="B2:L2"/>
    <mergeCell ref="D6:D11"/>
    <mergeCell ref="D12:D14"/>
  </mergeCells>
  <pageMargins left="0.118110236220472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2019-06-06T06:56:00Z</dcterms:created>
  <cp:lastPrinted>2021-07-19T02:49:00Z</cp:lastPrinted>
  <dcterms:modified xsi:type="dcterms:W3CDTF">2022-07-20T07:04:23Z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0C24ADCA14664855B1BD8F74E76C1CB1</vt:lpwstr>
  </property>
  <property fmtid="{D5CDD505-2E9C-101B-9397-08002B2CF9AE}" pid="3" name="KSOProductBuildVer">
    <vt:lpwstr>2052-11.1.0.11830</vt:lpwstr>
  </property>
</Properties>
</file>